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"/>
    </mc:Choice>
  </mc:AlternateContent>
  <bookViews>
    <workbookView xWindow="360" yWindow="24" windowWidth="2073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I195" i="1" l="1"/>
  <c r="G176" i="1"/>
  <c r="G196" i="1" s="1"/>
  <c r="L100" i="1"/>
  <c r="I81" i="1"/>
  <c r="G62" i="1"/>
  <c r="L196" i="1"/>
  <c r="F196" i="1"/>
  <c r="H196" i="1"/>
  <c r="I196" i="1"/>
  <c r="J196" i="1"/>
</calcChain>
</file>

<file path=xl/sharedStrings.xml><?xml version="1.0" encoding="utf-8"?>
<sst xmlns="http://schemas.openxmlformats.org/spreadsheetml/2006/main" count="279" uniqueCount="88">
  <si>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</si>
  <si>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</si>
  <si>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</si>
  <si>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</si>
  <si>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</si>
  <si>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</si>
  <si>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</si>
  <si>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</si>
  <si>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</si>
  <si>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</si>
  <si>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</si>
  <si>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</si>
  <si>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</si>
  <si>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</si>
  <si>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</si>
  <si>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</si>
  <si>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</si>
  <si>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</si>
  <si>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</si>
  <si>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</si>
  <si>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</si>
  <si>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</si>
  <si>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</si>
  <si>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</si>
  <si>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</si>
  <si>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</si>
  <si>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</si>
  <si>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</si>
  <si>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</si>
  <si>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</si>
  <si>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</si>
  <si>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</si>
  <si>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</si>
  <si>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</si>
  <si>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</si>
  <si>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</si>
  <si>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</si>
  <si>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</si>
  <si>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</si>
  <si>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гречневая</t>
  </si>
  <si>
    <t>54-20к</t>
  </si>
  <si>
    <t>Какао с молоком</t>
  </si>
  <si>
    <t>54-21к</t>
  </si>
  <si>
    <t>хлеб дарницкий</t>
  </si>
  <si>
    <t>Сок (пакетированный)</t>
  </si>
  <si>
    <t>Котлета из говядины</t>
  </si>
  <si>
    <t>чай с сахаром</t>
  </si>
  <si>
    <t>54-2гн</t>
  </si>
  <si>
    <t>хлеб Дарницкий</t>
  </si>
  <si>
    <t>Макароны отварные</t>
  </si>
  <si>
    <t>54-1г</t>
  </si>
  <si>
    <t>соус</t>
  </si>
  <si>
    <t>Соус томатный</t>
  </si>
  <si>
    <t>Котлета из рубленой птицы</t>
  </si>
  <si>
    <t>Компот из изюма</t>
  </si>
  <si>
    <t>Хлеб Дарницкий</t>
  </si>
  <si>
    <t>54-4хн</t>
  </si>
  <si>
    <t>Рис отварной</t>
  </si>
  <si>
    <t>54-6г</t>
  </si>
  <si>
    <t xml:space="preserve">соус </t>
  </si>
  <si>
    <t>соус томатный</t>
  </si>
  <si>
    <t>Котлета рыбная(минтай)</t>
  </si>
  <si>
    <t>Напиток из шиповника</t>
  </si>
  <si>
    <t>54-13хн</t>
  </si>
  <si>
    <t>Картофельное пюре</t>
  </si>
  <si>
    <t>Кофейный напиток на молоке</t>
  </si>
  <si>
    <t>54-23гн</t>
  </si>
  <si>
    <t>Каша гречневая рассыпчатая</t>
  </si>
  <si>
    <t>54-4г</t>
  </si>
  <si>
    <t>Чай с лимоном и сахаром</t>
  </si>
  <si>
    <t>54-3гн</t>
  </si>
  <si>
    <t>Плов с курицей</t>
  </si>
  <si>
    <t>54-12м</t>
  </si>
  <si>
    <t>54-21г</t>
  </si>
  <si>
    <t>Чай с сахаром</t>
  </si>
  <si>
    <t>Хлеб дарницкий</t>
  </si>
  <si>
    <t xml:space="preserve">2 блюдо </t>
  </si>
  <si>
    <t>Котлеты из рубленой птицы</t>
  </si>
  <si>
    <t>Кофейный напиток с молоком</t>
  </si>
  <si>
    <t>картофельное пюре</t>
  </si>
  <si>
    <t>Каша вязкая молочная пшенная</t>
  </si>
  <si>
    <t>54-6к</t>
  </si>
  <si>
    <t>Орурец в нарезке</t>
  </si>
  <si>
    <t>54-2з</t>
  </si>
  <si>
    <t>Биточек из говядины</t>
  </si>
  <si>
    <t>МКОУ ООШ дер. Дым-Дым омга</t>
  </si>
  <si>
    <t>директор школы</t>
  </si>
  <si>
    <t>Габдрахманова Л.М.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</si>
</sst>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53" activePane="bottomRight" state="frozen"/>
      <selection pane="topRight" activeCell="E1" sqref="E1"/>
      <selection pane="bottomLeft" activeCell="A6" sqref="A6"/>
      <selection pane="bottomRight" activeCell="D162" sqref="D162"/>
    </sheetView>
  </sheetViews>
  <sheetFormatPr defaultColWidth="9.21875" defaultRowHeight="13.2" x14ac:dyDescent="0.25"/>
  <cols>
    <col min="1" max="1" width="4.77734375" style="2" customWidth="1"/>
    <col min="2" max="2" width="5.21875" style="2" customWidth="1"/>
    <col min="3" max="3" width="9.21875" style="1"/>
    <col min="4" max="4" width="11.5546875" style="1" customWidth="1"/>
    <col min="5" max="5" width="52.5546875" style="2" customWidth="1"/>
    <col min="6" max="6" width="9.21875" style="2" customWidth="1"/>
    <col min="7" max="7" width="10" style="2" customWidth="1"/>
    <col min="8" max="8" width="7.5546875" style="2" customWidth="1"/>
    <col min="9" max="9" width="6.77734375" style="2" customWidth="1"/>
    <col min="10" max="10" width="8.21875" style="2" customWidth="1"/>
    <col min="11" max="11" width="10" style="2" customWidth="1"/>
    <col min="12" max="16384" width="9.21875" style="2"/>
  </cols>
  <sheetData>
    <row r="1" spans="1:12" ht="14.4" x14ac:dyDescent="0.3">
      <c r="A1" s="1" t="s">
        <v>7</v>
      </c>
      <c r="C1" s="51" t="s">
        <v>85</v>
      </c>
      <c r="D1" s="52"/>
      <c r="E1" s="52"/>
      <c r="F1" s="12" t="s">
        <v>16</v>
      </c>
      <c r="G1" s="2" t="s">
        <v>17</v>
      </c>
      <c r="H1" s="53" t="s">
        <v>86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87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3</v>
      </c>
      <c r="J3" s="49">
        <v>2024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7.1</v>
      </c>
      <c r="H6" s="40">
        <v>5.8</v>
      </c>
      <c r="I6" s="40">
        <v>26.6</v>
      </c>
      <c r="J6" s="40">
        <v>187.3</v>
      </c>
      <c r="K6" s="41" t="s">
        <v>40</v>
      </c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4.5999999999999996</v>
      </c>
      <c r="H8" s="43">
        <v>3.6</v>
      </c>
      <c r="I8" s="43">
        <v>12.6</v>
      </c>
      <c r="J8" s="43">
        <v>100.4</v>
      </c>
      <c r="K8" s="44" t="s">
        <v>42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43</v>
      </c>
      <c r="F9" s="43">
        <v>30</v>
      </c>
      <c r="G9" s="43">
        <v>7.6</v>
      </c>
      <c r="H9" s="43">
        <v>0.8</v>
      </c>
      <c r="I9" s="43">
        <v>49.4</v>
      </c>
      <c r="J9" s="43">
        <v>238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30</v>
      </c>
      <c r="E11" s="42" t="s">
        <v>44</v>
      </c>
      <c r="F11" s="43">
        <v>200</v>
      </c>
      <c r="G11" s="43">
        <v>0</v>
      </c>
      <c r="H11" s="43">
        <v>0</v>
      </c>
      <c r="I11" s="43">
        <v>22</v>
      </c>
      <c r="J11" s="43">
        <v>90</v>
      </c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19.299999999999997</v>
      </c>
      <c r="H13" s="19">
        <f t="shared" si="0"/>
        <v>10.200000000000001</v>
      </c>
      <c r="I13" s="19">
        <f t="shared" si="0"/>
        <v>110.6</v>
      </c>
      <c r="J13" s="19">
        <f t="shared" si="0"/>
        <v>615.70000000000005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630</v>
      </c>
      <c r="G24" s="32">
        <f t="shared" ref="G24:J24" si="4">G13+G23</f>
        <v>19.299999999999997</v>
      </c>
      <c r="H24" s="32">
        <f t="shared" si="4"/>
        <v>10.200000000000001</v>
      </c>
      <c r="I24" s="32">
        <f t="shared" si="4"/>
        <v>110.6</v>
      </c>
      <c r="J24" s="32">
        <f t="shared" si="4"/>
        <v>615.70000000000005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 t="s">
        <v>28</v>
      </c>
      <c r="E26" s="42" t="s">
        <v>45</v>
      </c>
      <c r="F26" s="43">
        <v>100</v>
      </c>
      <c r="G26" s="43">
        <v>16.5</v>
      </c>
      <c r="H26" s="43">
        <v>24.2</v>
      </c>
      <c r="I26" s="43">
        <v>14.32</v>
      </c>
      <c r="J26" s="43">
        <v>344</v>
      </c>
      <c r="K26" s="44">
        <v>268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47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48</v>
      </c>
      <c r="F28" s="43">
        <v>30</v>
      </c>
      <c r="G28" s="43">
        <v>7.6</v>
      </c>
      <c r="H28" s="43">
        <v>0.8</v>
      </c>
      <c r="I28" s="43">
        <v>49.4</v>
      </c>
      <c r="J28" s="43">
        <v>238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29</v>
      </c>
      <c r="E30" s="42" t="s">
        <v>49</v>
      </c>
      <c r="F30" s="43">
        <v>150</v>
      </c>
      <c r="G30" s="43">
        <v>5.4</v>
      </c>
      <c r="H30" s="43">
        <v>4.9000000000000004</v>
      </c>
      <c r="I30" s="43">
        <v>32.799999999999997</v>
      </c>
      <c r="J30" s="43">
        <v>196.8</v>
      </c>
      <c r="K30" s="44" t="s">
        <v>50</v>
      </c>
      <c r="L30" s="43"/>
    </row>
    <row r="31" spans="1:12" ht="14.4" x14ac:dyDescent="0.3">
      <c r="A31" s="14"/>
      <c r="B31" s="15"/>
      <c r="C31" s="11"/>
      <c r="D31" s="6" t="s">
        <v>51</v>
      </c>
      <c r="E31" s="42" t="s">
        <v>52</v>
      </c>
      <c r="F31" s="43">
        <v>50</v>
      </c>
      <c r="G31" s="43">
        <v>0.5</v>
      </c>
      <c r="H31" s="43">
        <v>2.2999999999999998</v>
      </c>
      <c r="I31" s="43">
        <v>3</v>
      </c>
      <c r="J31" s="43">
        <v>35</v>
      </c>
      <c r="K31" s="44">
        <v>225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530</v>
      </c>
      <c r="G32" s="19">
        <f t="shared" ref="G32" si="6">SUM(G25:G31)</f>
        <v>30.199999999999996</v>
      </c>
      <c r="H32" s="19">
        <f t="shared" ref="H32" si="7">SUM(H25:H31)</f>
        <v>32.199999999999996</v>
      </c>
      <c r="I32" s="19">
        <f t="shared" ref="I32" si="8">SUM(I25:I31)</f>
        <v>106.02</v>
      </c>
      <c r="J32" s="19">
        <f t="shared" ref="J32:L32" si="9">SUM(J25:J31)</f>
        <v>840.59999999999991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530</v>
      </c>
      <c r="G43" s="32">
        <f t="shared" ref="G43" si="14">G32+G42</f>
        <v>30.199999999999996</v>
      </c>
      <c r="H43" s="32">
        <f t="shared" ref="H43" si="15">H32+H42</f>
        <v>32.199999999999996</v>
      </c>
      <c r="I43" s="32">
        <f t="shared" ref="I43" si="16">I32+I42</f>
        <v>106.02</v>
      </c>
      <c r="J43" s="32">
        <f t="shared" ref="J43:L43" si="17">J32+J42</f>
        <v>840.59999999999991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 t="s">
        <v>28</v>
      </c>
      <c r="E45" s="42" t="s">
        <v>53</v>
      </c>
      <c r="F45" s="43">
        <v>100</v>
      </c>
      <c r="G45" s="43">
        <v>12.5</v>
      </c>
      <c r="H45" s="43">
        <v>17.7</v>
      </c>
      <c r="I45" s="43">
        <v>12.7</v>
      </c>
      <c r="J45" s="43">
        <v>262</v>
      </c>
      <c r="K45" s="44">
        <v>126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54</v>
      </c>
      <c r="F46" s="43">
        <v>200</v>
      </c>
      <c r="G46" s="43">
        <v>0.4</v>
      </c>
      <c r="H46" s="43">
        <v>0.1</v>
      </c>
      <c r="I46" s="43">
        <v>18.399999999999999</v>
      </c>
      <c r="J46" s="43">
        <v>75.8</v>
      </c>
      <c r="K46" s="44" t="s">
        <v>56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55</v>
      </c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29</v>
      </c>
      <c r="E49" s="42" t="s">
        <v>57</v>
      </c>
      <c r="F49" s="43">
        <v>150</v>
      </c>
      <c r="G49" s="43">
        <v>3.7</v>
      </c>
      <c r="H49" s="43">
        <v>4.8</v>
      </c>
      <c r="I49" s="43">
        <v>36.5</v>
      </c>
      <c r="J49" s="43">
        <v>203.5</v>
      </c>
      <c r="K49" s="44" t="s">
        <v>58</v>
      </c>
      <c r="L49" s="43"/>
    </row>
    <row r="50" spans="1:12" ht="14.4" x14ac:dyDescent="0.3">
      <c r="A50" s="23"/>
      <c r="B50" s="15"/>
      <c r="C50" s="11"/>
      <c r="D50" s="6" t="s">
        <v>59</v>
      </c>
      <c r="E50" s="42" t="s">
        <v>60</v>
      </c>
      <c r="F50" s="43">
        <v>50</v>
      </c>
      <c r="G50" s="43">
        <v>0.5</v>
      </c>
      <c r="H50" s="43">
        <v>2.2999999999999998</v>
      </c>
      <c r="I50" s="43">
        <v>3</v>
      </c>
      <c r="J50" s="43">
        <v>35</v>
      </c>
      <c r="K50" s="44">
        <v>225</v>
      </c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17.100000000000001</v>
      </c>
      <c r="H51" s="19">
        <f t="shared" ref="H51" si="19">SUM(H44:H50)</f>
        <v>24.900000000000002</v>
      </c>
      <c r="I51" s="19">
        <f t="shared" ref="I51" si="20">SUM(I44:I50)</f>
        <v>70.599999999999994</v>
      </c>
      <c r="J51" s="19">
        <f t="shared" ref="J51:L51" si="21">SUM(J44:J50)</f>
        <v>576.29999999999995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500</v>
      </c>
      <c r="G62" s="32">
        <f t="shared" ref="G62" si="26">G51+G61</f>
        <v>17.100000000000001</v>
      </c>
      <c r="H62" s="32">
        <f t="shared" ref="H62" si="27">H51+H61</f>
        <v>24.900000000000002</v>
      </c>
      <c r="I62" s="32">
        <f t="shared" ref="I62" si="28">I51+I61</f>
        <v>70.599999999999994</v>
      </c>
      <c r="J62" s="32">
        <f t="shared" ref="J62:L62" si="29">J51+J61</f>
        <v>576.29999999999995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 t="s">
        <v>28</v>
      </c>
      <c r="E64" s="42" t="s">
        <v>61</v>
      </c>
      <c r="F64" s="43">
        <v>100</v>
      </c>
      <c r="G64" s="43">
        <v>14.2</v>
      </c>
      <c r="H64" s="43">
        <v>2.6</v>
      </c>
      <c r="I64" s="43">
        <v>8.6</v>
      </c>
      <c r="J64" s="43">
        <v>114.2</v>
      </c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0.6</v>
      </c>
      <c r="H65" s="43">
        <v>0.2</v>
      </c>
      <c r="I65" s="43">
        <v>15.2</v>
      </c>
      <c r="J65" s="43">
        <v>65.3</v>
      </c>
      <c r="K65" s="44" t="s">
        <v>63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55</v>
      </c>
      <c r="F66" s="43">
        <v>30</v>
      </c>
      <c r="G66" s="43">
        <v>7.6</v>
      </c>
      <c r="H66" s="43">
        <v>0.8</v>
      </c>
      <c r="I66" s="43">
        <v>49.4</v>
      </c>
      <c r="J66" s="43">
        <v>238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29</v>
      </c>
      <c r="E68" s="42" t="s">
        <v>64</v>
      </c>
      <c r="F68" s="43">
        <v>180</v>
      </c>
      <c r="G68" s="43">
        <v>3.7</v>
      </c>
      <c r="H68" s="43">
        <v>6.3</v>
      </c>
      <c r="I68" s="43">
        <v>23.4</v>
      </c>
      <c r="J68" s="43">
        <v>168</v>
      </c>
      <c r="K68" s="44">
        <v>133</v>
      </c>
      <c r="L68" s="43"/>
    </row>
    <row r="69" spans="1:12" ht="14.4" x14ac:dyDescent="0.3">
      <c r="A69" s="23"/>
      <c r="B69" s="15"/>
      <c r="C69" s="11"/>
      <c r="D69" s="6" t="s">
        <v>51</v>
      </c>
      <c r="E69" s="42" t="s">
        <v>52</v>
      </c>
      <c r="F69" s="43">
        <v>50</v>
      </c>
      <c r="G69" s="43">
        <v>0.5</v>
      </c>
      <c r="H69" s="43">
        <v>2.2999999999999998</v>
      </c>
      <c r="I69" s="43">
        <v>3</v>
      </c>
      <c r="J69" s="43">
        <v>35</v>
      </c>
      <c r="K69" s="44">
        <v>225</v>
      </c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26.599999999999998</v>
      </c>
      <c r="H70" s="19">
        <f t="shared" ref="H70" si="31">SUM(H63:H69)</f>
        <v>12.2</v>
      </c>
      <c r="I70" s="19">
        <f t="shared" ref="I70" si="32">SUM(I63:I69)</f>
        <v>99.6</v>
      </c>
      <c r="J70" s="19">
        <f t="shared" ref="J70:L70" si="33">SUM(J63:J69)</f>
        <v>620.5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560</v>
      </c>
      <c r="G81" s="32">
        <f t="shared" ref="G81" si="38">G70+G80</f>
        <v>26.599999999999998</v>
      </c>
      <c r="H81" s="32">
        <f t="shared" ref="H81" si="39">H70+H80</f>
        <v>12.2</v>
      </c>
      <c r="I81" s="32">
        <f t="shared" ref="I81" si="40">I70+I80</f>
        <v>99.6</v>
      </c>
      <c r="J81" s="32">
        <f t="shared" ref="J81:L81" si="41">J70+J80</f>
        <v>620.5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 t="s">
        <v>28</v>
      </c>
      <c r="E83" s="42" t="s">
        <v>53</v>
      </c>
      <c r="F83" s="43">
        <v>100</v>
      </c>
      <c r="G83" s="43">
        <v>12.5</v>
      </c>
      <c r="H83" s="43">
        <v>17.7</v>
      </c>
      <c r="I83" s="43">
        <v>12.7</v>
      </c>
      <c r="J83" s="43">
        <v>262</v>
      </c>
      <c r="K83" s="44">
        <v>126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65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66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55</v>
      </c>
      <c r="F85" s="43">
        <v>30</v>
      </c>
      <c r="G85" s="43">
        <v>7.6</v>
      </c>
      <c r="H85" s="43">
        <v>0.8</v>
      </c>
      <c r="I85" s="43">
        <v>49.4</v>
      </c>
      <c r="J85" s="43">
        <v>238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29</v>
      </c>
      <c r="E87" s="42" t="s">
        <v>67</v>
      </c>
      <c r="F87" s="43">
        <v>150</v>
      </c>
      <c r="G87" s="43">
        <v>8.3000000000000007</v>
      </c>
      <c r="H87" s="43">
        <v>6.3</v>
      </c>
      <c r="I87" s="43">
        <v>36</v>
      </c>
      <c r="J87" s="43">
        <v>233.7</v>
      </c>
      <c r="K87" s="44" t="s">
        <v>68</v>
      </c>
      <c r="L87" s="43"/>
    </row>
    <row r="88" spans="1:12" ht="14.4" x14ac:dyDescent="0.3">
      <c r="A88" s="23"/>
      <c r="B88" s="15"/>
      <c r="C88" s="11"/>
      <c r="D88" s="6" t="s">
        <v>51</v>
      </c>
      <c r="E88" s="42" t="s">
        <v>52</v>
      </c>
      <c r="F88" s="43">
        <v>50</v>
      </c>
      <c r="G88" s="43">
        <v>0.5</v>
      </c>
      <c r="H88" s="43">
        <v>2.2999999999999998</v>
      </c>
      <c r="I88" s="43">
        <v>3</v>
      </c>
      <c r="J88" s="43">
        <v>35</v>
      </c>
      <c r="K88" s="44">
        <v>225</v>
      </c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32.700000000000003</v>
      </c>
      <c r="H89" s="19">
        <f t="shared" ref="H89" si="43">SUM(H82:H88)</f>
        <v>30</v>
      </c>
      <c r="I89" s="19">
        <f t="shared" ref="I89" si="44">SUM(I82:I88)</f>
        <v>112.4</v>
      </c>
      <c r="J89" s="19">
        <f t="shared" ref="J89:L89" si="45">SUM(J82:J88)</f>
        <v>854.7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530</v>
      </c>
      <c r="G100" s="32">
        <f t="shared" ref="G100" si="50">G89+G99</f>
        <v>32.700000000000003</v>
      </c>
      <c r="H100" s="32">
        <f t="shared" ref="H100" si="51">H89+H99</f>
        <v>30</v>
      </c>
      <c r="I100" s="32">
        <f t="shared" ref="I100" si="52">I89+I99</f>
        <v>112.4</v>
      </c>
      <c r="J100" s="32">
        <f t="shared" ref="J100:L100" si="53">J89+J99</f>
        <v>854.7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 t="s">
        <v>28</v>
      </c>
      <c r="E102" s="42" t="s">
        <v>80</v>
      </c>
      <c r="F102" s="43">
        <v>200</v>
      </c>
      <c r="G102" s="43">
        <v>8.3000000000000007</v>
      </c>
      <c r="H102" s="43">
        <v>10.199999999999999</v>
      </c>
      <c r="I102" s="43">
        <v>37.6</v>
      </c>
      <c r="J102" s="43">
        <v>274.89999999999998</v>
      </c>
      <c r="K102" s="44" t="s">
        <v>81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69</v>
      </c>
      <c r="F103" s="43">
        <v>200</v>
      </c>
      <c r="G103" s="43">
        <v>0.3</v>
      </c>
      <c r="H103" s="43">
        <v>0</v>
      </c>
      <c r="I103" s="43">
        <v>6.7</v>
      </c>
      <c r="J103" s="43">
        <v>27.9</v>
      </c>
      <c r="K103" s="44" t="s">
        <v>70</v>
      </c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55</v>
      </c>
      <c r="F104" s="43">
        <v>30</v>
      </c>
      <c r="G104" s="43">
        <v>7.6</v>
      </c>
      <c r="H104" s="43">
        <v>0.8</v>
      </c>
      <c r="I104" s="43">
        <v>49.4</v>
      </c>
      <c r="J104" s="43">
        <v>238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30</v>
      </c>
      <c r="E106" s="42" t="s">
        <v>44</v>
      </c>
      <c r="F106" s="43">
        <v>200</v>
      </c>
      <c r="G106" s="43">
        <v>0</v>
      </c>
      <c r="H106" s="43">
        <v>0</v>
      </c>
      <c r="I106" s="43">
        <v>22</v>
      </c>
      <c r="J106" s="43">
        <v>90</v>
      </c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630</v>
      </c>
      <c r="G108" s="19">
        <f t="shared" ref="G108:J108" si="54">SUM(G101:G107)</f>
        <v>16.200000000000003</v>
      </c>
      <c r="H108" s="19">
        <f t="shared" si="54"/>
        <v>11</v>
      </c>
      <c r="I108" s="19">
        <f t="shared" si="54"/>
        <v>115.7</v>
      </c>
      <c r="J108" s="19">
        <f t="shared" si="54"/>
        <v>630.79999999999995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630</v>
      </c>
      <c r="G119" s="32">
        <f t="shared" ref="G119" si="58">G108+G118</f>
        <v>16.200000000000003</v>
      </c>
      <c r="H119" s="32">
        <f t="shared" ref="H119" si="59">H108+H118</f>
        <v>11</v>
      </c>
      <c r="I119" s="32">
        <f t="shared" ref="I119" si="60">I108+I118</f>
        <v>115.7</v>
      </c>
      <c r="J119" s="32">
        <f t="shared" ref="J119:L119" si="61">J108+J118</f>
        <v>630.79999999999995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 t="s">
        <v>28</v>
      </c>
      <c r="E121" s="42" t="s">
        <v>71</v>
      </c>
      <c r="F121" s="43">
        <v>200</v>
      </c>
      <c r="G121" s="43">
        <v>27.3</v>
      </c>
      <c r="H121" s="43">
        <v>8.1</v>
      </c>
      <c r="I121" s="43">
        <v>33.200000000000003</v>
      </c>
      <c r="J121" s="43">
        <v>314.60000000000002</v>
      </c>
      <c r="K121" s="44" t="s">
        <v>72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41</v>
      </c>
      <c r="F122" s="43">
        <v>200</v>
      </c>
      <c r="G122" s="43">
        <v>4.5999999999999996</v>
      </c>
      <c r="H122" s="43">
        <v>3.6</v>
      </c>
      <c r="I122" s="43">
        <v>12.6</v>
      </c>
      <c r="J122" s="43">
        <v>100.4</v>
      </c>
      <c r="K122" s="44" t="s">
        <v>73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55</v>
      </c>
      <c r="F123" s="43">
        <v>30</v>
      </c>
      <c r="G123" s="43">
        <v>7.6</v>
      </c>
      <c r="H123" s="43">
        <v>0.8</v>
      </c>
      <c r="I123" s="43">
        <v>49.4</v>
      </c>
      <c r="J123" s="43">
        <v>238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>
        <v>100</v>
      </c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82</v>
      </c>
      <c r="F125" s="43">
        <v>60</v>
      </c>
      <c r="G125" s="43">
        <v>0.5</v>
      </c>
      <c r="H125" s="43">
        <v>0.1</v>
      </c>
      <c r="I125" s="43">
        <v>1.5</v>
      </c>
      <c r="J125" s="43">
        <v>8.5</v>
      </c>
      <c r="K125" s="44" t="s">
        <v>83</v>
      </c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590</v>
      </c>
      <c r="G127" s="19">
        <f t="shared" ref="G127:J127" si="62">SUM(G120:G126)</f>
        <v>40</v>
      </c>
      <c r="H127" s="19">
        <f t="shared" si="62"/>
        <v>12.6</v>
      </c>
      <c r="I127" s="19">
        <f t="shared" si="62"/>
        <v>96.7</v>
      </c>
      <c r="J127" s="19">
        <f t="shared" si="62"/>
        <v>661.5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590</v>
      </c>
      <c r="G138" s="32">
        <f t="shared" ref="G138" si="66">G127+G137</f>
        <v>40</v>
      </c>
      <c r="H138" s="32">
        <f t="shared" ref="H138" si="67">H127+H137</f>
        <v>12.6</v>
      </c>
      <c r="I138" s="32">
        <f t="shared" ref="I138" si="68">I127+I137</f>
        <v>96.7</v>
      </c>
      <c r="J138" s="32">
        <f t="shared" ref="J138:L138" si="69">J127+J137</f>
        <v>661.5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 t="s">
        <v>28</v>
      </c>
      <c r="E140" s="42" t="s">
        <v>84</v>
      </c>
      <c r="F140" s="43">
        <v>100</v>
      </c>
      <c r="G140" s="43">
        <v>16.5</v>
      </c>
      <c r="H140" s="43">
        <v>24.2</v>
      </c>
      <c r="I140" s="43">
        <v>14.32</v>
      </c>
      <c r="J140" s="43">
        <v>344</v>
      </c>
      <c r="K140" s="44">
        <v>268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74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47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55</v>
      </c>
      <c r="F142" s="43">
        <v>30</v>
      </c>
      <c r="G142" s="43">
        <v>7.6</v>
      </c>
      <c r="H142" s="43">
        <v>0.8</v>
      </c>
      <c r="I142" s="43">
        <v>49.4</v>
      </c>
      <c r="J142" s="43">
        <v>238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29</v>
      </c>
      <c r="E144" s="42" t="s">
        <v>49</v>
      </c>
      <c r="F144" s="43">
        <v>150</v>
      </c>
      <c r="G144" s="43">
        <v>5.4</v>
      </c>
      <c r="H144" s="43">
        <v>4.9000000000000004</v>
      </c>
      <c r="I144" s="43">
        <v>32.799999999999997</v>
      </c>
      <c r="J144" s="43">
        <v>196.8</v>
      </c>
      <c r="K144" s="44" t="s">
        <v>50</v>
      </c>
      <c r="L144" s="43"/>
    </row>
    <row r="145" spans="1:12" ht="14.4" x14ac:dyDescent="0.3">
      <c r="A145" s="23"/>
      <c r="B145" s="15"/>
      <c r="C145" s="11"/>
      <c r="D145" s="6" t="s">
        <v>51</v>
      </c>
      <c r="E145" s="42" t="s">
        <v>60</v>
      </c>
      <c r="F145" s="43">
        <v>50</v>
      </c>
      <c r="G145" s="43">
        <v>0.5</v>
      </c>
      <c r="H145" s="43">
        <v>2.2999999999999998</v>
      </c>
      <c r="I145" s="43">
        <v>3</v>
      </c>
      <c r="J145" s="43">
        <v>35</v>
      </c>
      <c r="K145" s="44">
        <v>225</v>
      </c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530</v>
      </c>
      <c r="G146" s="19">
        <f t="shared" ref="G146:J146" si="70">SUM(G139:G145)</f>
        <v>30.199999999999996</v>
      </c>
      <c r="H146" s="19">
        <f t="shared" si="70"/>
        <v>32.199999999999996</v>
      </c>
      <c r="I146" s="19">
        <f t="shared" si="70"/>
        <v>106.02</v>
      </c>
      <c r="J146" s="19">
        <f t="shared" si="70"/>
        <v>840.59999999999991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530</v>
      </c>
      <c r="G157" s="32">
        <f t="shared" ref="G157" si="74">G146+G156</f>
        <v>30.199999999999996</v>
      </c>
      <c r="H157" s="32">
        <f t="shared" ref="H157" si="75">H146+H156</f>
        <v>32.199999999999996</v>
      </c>
      <c r="I157" s="32">
        <f t="shared" ref="I157" si="76">I146+I156</f>
        <v>106.02</v>
      </c>
      <c r="J157" s="32">
        <f t="shared" ref="J157:L157" si="77">J146+J156</f>
        <v>840.59999999999991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 t="s">
        <v>28</v>
      </c>
      <c r="E159" s="42" t="s">
        <v>77</v>
      </c>
      <c r="F159" s="43">
        <v>100</v>
      </c>
      <c r="G159" s="43">
        <v>12.5</v>
      </c>
      <c r="H159" s="43">
        <v>17.7</v>
      </c>
      <c r="I159" s="43">
        <v>12.7</v>
      </c>
      <c r="J159" s="43">
        <v>262</v>
      </c>
      <c r="K159" s="44">
        <v>126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78</v>
      </c>
      <c r="F160" s="43">
        <v>200</v>
      </c>
      <c r="G160" s="43">
        <v>3.8</v>
      </c>
      <c r="H160" s="43">
        <v>2.9</v>
      </c>
      <c r="I160" s="43">
        <v>11.3</v>
      </c>
      <c r="J160" s="43">
        <v>86</v>
      </c>
      <c r="K160" s="44" t="s">
        <v>66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75</v>
      </c>
      <c r="F161" s="43">
        <v>30</v>
      </c>
      <c r="G161" s="43">
        <v>7.6</v>
      </c>
      <c r="H161" s="43">
        <v>0.8</v>
      </c>
      <c r="I161" s="43">
        <v>49.4</v>
      </c>
      <c r="J161" s="43">
        <v>238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29</v>
      </c>
      <c r="E163" s="42" t="s">
        <v>79</v>
      </c>
      <c r="F163" s="43">
        <v>180</v>
      </c>
      <c r="G163" s="43">
        <v>3.7</v>
      </c>
      <c r="H163" s="43">
        <v>6.3</v>
      </c>
      <c r="I163" s="43">
        <v>23.4</v>
      </c>
      <c r="J163" s="43">
        <v>168</v>
      </c>
      <c r="K163" s="44">
        <v>133</v>
      </c>
      <c r="L163" s="43"/>
    </row>
    <row r="164" spans="1:12" ht="14.4" x14ac:dyDescent="0.3">
      <c r="A164" s="23"/>
      <c r="B164" s="15"/>
      <c r="C164" s="11"/>
      <c r="D164" s="6" t="s">
        <v>51</v>
      </c>
      <c r="E164" s="42" t="s">
        <v>52</v>
      </c>
      <c r="F164" s="43">
        <v>50</v>
      </c>
      <c r="G164" s="43">
        <v>0.5</v>
      </c>
      <c r="H164" s="43">
        <v>2.2999999999999998</v>
      </c>
      <c r="I164" s="43">
        <v>3</v>
      </c>
      <c r="J164" s="43">
        <v>35</v>
      </c>
      <c r="K164" s="44">
        <v>225</v>
      </c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28.099999999999998</v>
      </c>
      <c r="H165" s="19">
        <f t="shared" si="78"/>
        <v>30</v>
      </c>
      <c r="I165" s="19">
        <f t="shared" si="78"/>
        <v>99.800000000000011</v>
      </c>
      <c r="J165" s="19">
        <f t="shared" si="78"/>
        <v>789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560</v>
      </c>
      <c r="G176" s="32">
        <f t="shared" ref="G176" si="82">G165+G175</f>
        <v>28.099999999999998</v>
      </c>
      <c r="H176" s="32">
        <f t="shared" ref="H176" si="83">H165+H175</f>
        <v>30</v>
      </c>
      <c r="I176" s="32">
        <f t="shared" ref="I176" si="84">I165+I175</f>
        <v>99.800000000000011</v>
      </c>
      <c r="J176" s="32">
        <f t="shared" ref="J176:L176" si="85">J165+J175</f>
        <v>789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 t="s">
        <v>76</v>
      </c>
      <c r="E178" s="42" t="s">
        <v>61</v>
      </c>
      <c r="F178" s="43">
        <v>100</v>
      </c>
      <c r="G178" s="43">
        <v>14.2</v>
      </c>
      <c r="H178" s="43">
        <v>2.6</v>
      </c>
      <c r="I178" s="43">
        <v>8.6</v>
      </c>
      <c r="J178" s="43">
        <v>114.2</v>
      </c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54</v>
      </c>
      <c r="F179" s="43">
        <v>200</v>
      </c>
      <c r="G179" s="43">
        <v>0.4</v>
      </c>
      <c r="H179" s="43">
        <v>0.1</v>
      </c>
      <c r="I179" s="43">
        <v>18.399999999999999</v>
      </c>
      <c r="J179" s="43">
        <v>75.8</v>
      </c>
      <c r="K179" s="44" t="s">
        <v>56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43</v>
      </c>
      <c r="F180" s="43">
        <v>30</v>
      </c>
      <c r="G180" s="43">
        <v>7.6</v>
      </c>
      <c r="H180" s="43">
        <v>0.8</v>
      </c>
      <c r="I180" s="43">
        <v>49.4</v>
      </c>
      <c r="J180" s="43">
        <v>238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29</v>
      </c>
      <c r="E182" s="42" t="s">
        <v>57</v>
      </c>
      <c r="F182" s="43">
        <v>150</v>
      </c>
      <c r="G182" s="43">
        <v>3.7</v>
      </c>
      <c r="H182" s="43">
        <v>4.8</v>
      </c>
      <c r="I182" s="43">
        <v>36.5</v>
      </c>
      <c r="J182" s="43">
        <v>203.5</v>
      </c>
      <c r="K182" s="44" t="s">
        <v>58</v>
      </c>
      <c r="L182" s="43"/>
    </row>
    <row r="183" spans="1:12" ht="14.4" x14ac:dyDescent="0.3">
      <c r="A183" s="23"/>
      <c r="B183" s="15"/>
      <c r="C183" s="11"/>
      <c r="D183" s="6" t="s">
        <v>59</v>
      </c>
      <c r="E183" s="42" t="s">
        <v>52</v>
      </c>
      <c r="F183" s="43">
        <v>50</v>
      </c>
      <c r="G183" s="43">
        <v>0.5</v>
      </c>
      <c r="H183" s="43">
        <v>2.2999999999999998</v>
      </c>
      <c r="I183" s="43">
        <v>3</v>
      </c>
      <c r="J183" s="43">
        <v>35</v>
      </c>
      <c r="K183" s="44">
        <v>225</v>
      </c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26.4</v>
      </c>
      <c r="H184" s="19">
        <f t="shared" si="86"/>
        <v>10.600000000000001</v>
      </c>
      <c r="I184" s="19">
        <f t="shared" si="86"/>
        <v>115.9</v>
      </c>
      <c r="J184" s="19">
        <f t="shared" si="86"/>
        <v>666.5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530</v>
      </c>
      <c r="G195" s="32">
        <f t="shared" ref="G195" si="90">G184+G194</f>
        <v>26.4</v>
      </c>
      <c r="H195" s="32">
        <f t="shared" ref="H195" si="91">H184+H194</f>
        <v>10.600000000000001</v>
      </c>
      <c r="I195" s="32">
        <f t="shared" ref="I195" si="92">I184+I194</f>
        <v>115.9</v>
      </c>
      <c r="J195" s="32">
        <f t="shared" ref="J195:L195" si="93">J184+J194</f>
        <v>666.5</v>
      </c>
      <c r="K195" s="32"/>
      <c r="L195" s="32">
        <f t="shared" si="93"/>
        <v>0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559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26.679999999999996</v>
      </c>
      <c r="H196" s="34">
        <f t="shared" si="94"/>
        <v>20.589999999999996</v>
      </c>
      <c r="I196" s="34">
        <f t="shared" si="94"/>
        <v>103.33400000000002</v>
      </c>
      <c r="J196" s="34">
        <f t="shared" si="94"/>
        <v>709.62000000000012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2024-03-11T08:18:36Z</dcterms:modified>
</cp:coreProperties>
</file>